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1580"/>
  </bookViews>
  <sheets>
    <sheet name="4.10.5_СПб" sheetId="1" r:id="rId1"/>
  </sheets>
  <externalReferences>
    <externalReference r:id="rId2"/>
    <externalReference r:id="rId3"/>
  </externalReferences>
  <definedNames>
    <definedName name="kind_of_control_method">[1]TEHSHEET!$K$2:$K$5</definedName>
    <definedName name="org">[1]Титульный!$F$24</definedName>
  </definedNames>
  <calcPr calcId="144525"/>
</workbook>
</file>

<file path=xl/calcChain.xml><?xml version="1.0" encoding="utf-8"?>
<calcChain xmlns="http://schemas.openxmlformats.org/spreadsheetml/2006/main">
  <c r="J17" i="1" l="1"/>
  <c r="J18" i="1"/>
  <c r="J19" i="1"/>
  <c r="J20" i="1"/>
  <c r="D14" i="1" l="1"/>
  <c r="B4" i="1"/>
</calcChain>
</file>

<file path=xl/sharedStrings.xml><?xml version="1.0" encoding="utf-8"?>
<sst xmlns="http://schemas.openxmlformats.org/spreadsheetml/2006/main" count="45" uniqueCount="39">
  <si>
    <t>Форма 4.10.5 Информация о предложении величин тарифов на подключение к системе теплоснабжения &lt;1&gt;</t>
  </si>
  <si>
    <t>ГУП "Топливно-энергетический комплекс Санкт-Петербурга"</t>
  </si>
  <si>
    <t>Дата подачи заявления об утверждении тарифов</t>
  </si>
  <si>
    <t>Номер подачи заявления об утверждении тарифов</t>
  </si>
  <si>
    <t>Параметры формы</t>
  </si>
  <si>
    <t>N п/п</t>
  </si>
  <si>
    <t>Параметр дифференциации тарифа/Заявитель</t>
  </si>
  <si>
    <t>Подключаемая тепловая нагрузка, куб. Гкал/ч</t>
  </si>
  <si>
    <t>Тип прокладки
 тепловых сетей</t>
  </si>
  <si>
    <t>Диаметр тепловых сетей, мм</t>
  </si>
  <si>
    <t>Период действия тарифа</t>
  </si>
  <si>
    <t>Плата за подключение (технологическое присоединение), тыс. руб./Гкал/ч (руб.)</t>
  </si>
  <si>
    <t>Период действия</t>
  </si>
  <si>
    <t>С НДС</t>
  </si>
  <si>
    <t>Без НДС</t>
  </si>
  <si>
    <t>дата
 начала</t>
  </si>
  <si>
    <t>дата окончания</t>
  </si>
  <si>
    <t>1</t>
  </si>
  <si>
    <t>Наименование тарифа</t>
  </si>
  <si>
    <t>1.1</t>
  </si>
  <si>
    <t>Территория действия тарифа</t>
  </si>
  <si>
    <t>1.1.1</t>
  </si>
  <si>
    <t>Наименование системы теплоснабжения</t>
  </si>
  <si>
    <t>1.1.1.1</t>
  </si>
  <si>
    <t>Источник тепловой энергии</t>
  </si>
  <si>
    <t>1.1.1.1.1</t>
  </si>
  <si>
    <t>подключаемая тепловая нагрузка более 0,1 Гкал/ч и не превышает 1,5 Гкал/ч</t>
  </si>
  <si>
    <t>50-250 мм</t>
  </si>
  <si>
    <t>1.1.1.1.2</t>
  </si>
  <si>
    <t>подключаемая тепловая нагрузка  превышает 1,5 Гкал/ч</t>
  </si>
  <si>
    <t>1.1.1.1.3</t>
  </si>
  <si>
    <t xml:space="preserve"> 251-400 мм</t>
  </si>
  <si>
    <t>1.1.1.1.4</t>
  </si>
  <si>
    <t>401-550 мм</t>
  </si>
  <si>
    <t>&lt;1&gt; При размещении информации по данной форме дополнительно указывается дата подачи заявления об утверждении цены (тарифа) и его номер.
По данной форме размещается в том числе информация о предложении об установлении цен (тарифов) для единых теплоснабжающих организаций, а также теплоснабжающих организаций, теплосетевых организаций в ценовых зонах теплоснабжения.</t>
  </si>
  <si>
    <t>30.08.2019</t>
  </si>
  <si>
    <t>01-13/35097</t>
  </si>
  <si>
    <t>Плата за подключение (технологическое присоединение) к системе теплоснабжения</t>
  </si>
  <si>
    <t>подземная (канальная)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</si>
</sst>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56">
    <xf numFmtId="0" fontId="0" fillId="0" borderId="0" xfId="0"/>
    <xf numFmtId="49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2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vertical="center" wrapText="1"/>
    </xf>
    <xf numFmtId="0" fontId="6" fillId="5" borderId="11" xfId="0" applyFont="1" applyFill="1" applyBorder="1" applyAlignment="1">
      <alignment vertical="center" wrapText="1"/>
    </xf>
    <xf numFmtId="49" fontId="6" fillId="4" borderId="4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 vertical="center" wrapText="1"/>
    </xf>
    <xf numFmtId="49" fontId="7" fillId="4" borderId="4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49" fontId="7" fillId="4" borderId="7" xfId="0" applyNumberFormat="1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14" fontId="7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2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2" fontId="6" fillId="0" borderId="5" xfId="0" applyNumberFormat="1" applyFont="1" applyFill="1" applyBorder="1" applyAlignment="1">
      <alignment horizontal="left" vertical="center" wrapText="1"/>
    </xf>
    <xf numFmtId="2" fontId="6" fillId="0" borderId="6" xfId="0" applyNumberFormat="1" applyFont="1" applyFill="1" applyBorder="1" applyAlignment="1">
      <alignment horizontal="left" vertical="center" wrapText="1"/>
    </xf>
    <xf numFmtId="2" fontId="6" fillId="0" borderId="13" xfId="0" applyNumberFormat="1" applyFont="1" applyFill="1" applyBorder="1" applyAlignment="1">
      <alignment horizontal="left" vertical="center" wrapText="1"/>
    </xf>
    <xf numFmtId="2" fontId="6" fillId="0" borderId="14" xfId="0" applyNumberFormat="1" applyFont="1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3">
    <cellStyle name="Обычный" xfId="0" builtinId="0"/>
    <cellStyle name="Обычный 2 2" xfId="1"/>
    <cellStyle name="Обычный 4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dfs-2\Center\&#1101;&#1082;&#1086;&#1085;&#1086;&#1084;&#1080;&#1095;&#1077;&#1089;&#1082;&#1086;&#1077;%20&#1091;&#1087;&#1088;&#1072;&#1074;&#1083;&#1077;&#1085;&#1080;&#1077;\210117\&#1058;&#1072;&#1088;&#1080;&#1092;\&#1058;&#1072;&#1088;&#1080;&#1092;%202019-2023\&#1054;&#1041;&#1051;&#1040;&#1057;&#1058;&#1068;%202019-2023\8%20&#1064;&#1040;&#1041;&#1051;&#1054;&#1053;%20&#1086;%20&#1087;&#1086;&#1076;&#1072;&#1085;&#1085;&#1086;&#1084;%20&#1090;&#1072;&#1088;&#1080;&#1092;&#1077;\JKH.OPEN.INFO.REQUEST.WARM.570_&#1054;&#1041;&#1065;&#1048;&#1049;%20&#1087;&#1086;%20&#1051;&#1054;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dfs-2\&#1101;&#1082;&#1086;&#1085;&#1086;&#1084;&#1080;&#1095;&#1077;&#1089;&#1082;&#1086;&#1077;%20&#1091;&#1087;&#1088;&#1072;&#1074;&#1083;&#1077;&#1085;&#1080;&#1077;\210117\&#1057;&#1090;&#1072;&#1085;&#1076;&#1072;&#1088;&#1090;&#1099;%20&#1088;&#1072;&#1089;&#1082;&#1088;&#1099;&#1090;&#1080;&#1103;%20&#1080;&#1085;&#1092;&#1086;&#1088;&#1084;&#1072;&#1094;&#1080;&#1080;\2019_&#1055;&#1059;&#1041;&#1051;&#1048;&#1050;&#1040;&#1062;&#1048;&#1071;\&#1060;&#1054;&#1056;&#1052;&#1040;%204_10_&#1048;&#1085;&#1092;&#1086;%20&#1086;%20&#1087;&#1088;&#1077;&#1076;&#1083;&#1086;&#1078;%20&#1086;&#1073;%20&#1091;&#1089;&#1090;%20&#1090;&#1072;&#1088;&#1080;&#1092;&#1086;&#1074;%202019-23\&#1060;&#1086;&#1088;&#1084;&#1072;%204.10_&#1048;&#1085;&#1092;&#1086;&#1088;&#1084;&#1072;&#1094;&#1080;&#1103;%20&#1086;%20&#1087;&#1088;&#1077;&#1076;&#1083;&#1086;&#1078;&#1077;&#1085;&#1080;&#1080;%20&#1056;&#1057;&#1054;%20&#1086;&#1073;%20&#1091;&#1089;&#1090;&#1072;&#1085;&#1086;&#1074;&#1083;&#1077;&#1085;&#1080;&#1080;%20&#1090;&#1072;&#1088;&#1080;&#1092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Перечень тарифов"/>
      <sheetName val="Территории"/>
      <sheetName val="Т-ТЭ_(1)"/>
      <sheetName val="Т-ТЭ_(2)"/>
      <sheetName val="Т-ТЭ_(3)"/>
      <sheetName val="Т-Теплоноситель"/>
      <sheetName val="Т-Гор.вода"/>
      <sheetName val="Т-передача ТЭ"/>
      <sheetName val="Т-пер.теплоносителя"/>
      <sheetName val="Плата резерв. мощ."/>
      <sheetName val="Т-подкл(инд)"/>
      <sheetName val="Т-подкл"/>
      <sheetName val="Предложение"/>
      <sheetName val="Закупки"/>
      <sheetName val="Форма 5"/>
      <sheetName val="Таблица 20"/>
      <sheetName val="Таблица 27"/>
      <sheetName val="Таблица 27.1"/>
      <sheetName val="Форма 1.9"/>
      <sheetName val="Форма 1.10"/>
      <sheetName val="Ссылки на публикации"/>
      <sheetName val="Сведения об изменении"/>
      <sheetName val="Комментарии"/>
      <sheetName val="Проверка"/>
      <sheetName val="TEHSHEET"/>
      <sheetName val="REESTR_LINK"/>
      <sheetName val="REESTR_DS"/>
      <sheetName val="et_union_hor"/>
      <sheetName val="modList15"/>
      <sheetName val="modList12"/>
      <sheetName val="modHTTP"/>
      <sheetName val="modInstruction"/>
      <sheetName val="REESTR_VT"/>
      <sheetName val="REESTR_VED"/>
      <sheetName val="modList16"/>
      <sheetName val="modfrmReestrObj"/>
      <sheetName val="AllSheetsInThisWorkbook"/>
      <sheetName val="et_union_vert"/>
      <sheetName val="modInfo"/>
      <sheetName val="modRegion"/>
      <sheetName val="modReestr"/>
      <sheetName val="modPForms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0"/>
      <sheetName val="modList01"/>
      <sheetName val="modList02"/>
      <sheetName val="modList03"/>
      <sheetName val="modList04"/>
      <sheetName val="modList11"/>
      <sheetName val="modfrmDateChoose"/>
      <sheetName val="modComm"/>
      <sheetName val="modList19"/>
      <sheetName val="modList21"/>
      <sheetName val="modList20"/>
      <sheetName val="modThisWorkbook"/>
      <sheetName val="REESTR_MO"/>
      <sheetName val="modfrmReestrMR"/>
      <sheetName val="modfrmCheckUpdates"/>
      <sheetName val="modList05"/>
      <sheetName val="modList07"/>
      <sheetName val="JKH.OPEN.INFO.REQUEST.WARM"/>
    </sheetNames>
    <sheetDataSet>
      <sheetData sheetId="0" refreshError="1"/>
      <sheetData sheetId="1" refreshError="1"/>
      <sheetData sheetId="2">
        <row r="24">
          <cell r="F24" t="str">
            <v>ГУП "ТЭК СПб"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0.1_СПб"/>
      <sheetName val="4.10.1_Всеволожск"/>
      <sheetName val="4.10.1_Гатчина"/>
      <sheetName val="4.10.1_Тосно"/>
      <sheetName val="4.10.1_Ломоносов"/>
      <sheetName val="4.10.2_СПб"/>
      <sheetName val="4.10.2_Всеволожск"/>
      <sheetName val="4.10.2_Гатчина"/>
      <sheetName val="4.10.2_Тосно"/>
      <sheetName val="4.10.2_Ломоносов"/>
      <sheetName val="4.10.3_СПб"/>
      <sheetName val="4.10.3_Всеволожск"/>
      <sheetName val="4.10.3_Гатчина"/>
      <sheetName val="4.10.3_Тосно"/>
      <sheetName val="4.10.4_СПб"/>
      <sheetName val="4.10.4_Всеволожск"/>
      <sheetName val="4.10.4_Гатчина"/>
      <sheetName val="4.10.4_Тосно"/>
      <sheetName val="4.10.5_СПб"/>
      <sheetName val="4.10.5_Тосно"/>
      <sheetName val="4.10.5_Ломоносов"/>
      <sheetName val="4.10.6_СПб"/>
    </sheetNames>
    <sheetDataSet>
      <sheetData sheetId="0"/>
      <sheetData sheetId="1"/>
      <sheetData sheetId="2"/>
      <sheetData sheetId="3">
        <row r="4">
          <cell r="B4" t="str">
            <v>МО "Тельмановское сельское поселение" Тосненского МР</v>
          </cell>
        </row>
      </sheetData>
      <sheetData sheetId="4">
        <row r="4">
          <cell r="B4" t="str">
            <v>МО "Виллозское городское поселение" Ломоносовского МР</v>
          </cell>
        </row>
      </sheetData>
      <sheetData sheetId="5"/>
      <sheetData sheetId="6"/>
      <sheetData sheetId="7"/>
      <sheetData sheetId="8">
        <row r="14">
          <cell r="D14" t="str">
            <v>Тосненский муниципальный район, Тельмановское (41648443)</v>
          </cell>
        </row>
      </sheetData>
      <sheetData sheetId="9">
        <row r="14">
          <cell r="D14" t="str">
            <v>Ломоносовский муниципальный район, Виллозское (41630157)</v>
          </cell>
        </row>
      </sheetData>
      <sheetData sheetId="10"/>
      <sheetData sheetId="11"/>
      <sheetData sheetId="12"/>
      <sheetData sheetId="13"/>
      <sheetData sheetId="14">
        <row r="4">
          <cell r="B4" t="str">
            <v>г. Санкт-Петербург</v>
          </cell>
        </row>
        <row r="15">
          <cell r="D15" t="str">
            <v>г. Санкт-Петербург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1:M22"/>
  <sheetViews>
    <sheetView tabSelected="1" topLeftCell="A4" zoomScaleNormal="100" workbookViewId="0">
      <selection activeCell="J18" sqref="J18"/>
    </sheetView>
  </sheetViews>
  <sheetFormatPr defaultRowHeight="12.75" x14ac:dyDescent="0.2"/>
  <cols>
    <col min="1" max="1" width="3.7109375" style="2" customWidth="1"/>
    <col min="2" max="2" width="12.7109375" style="1" customWidth="1"/>
    <col min="3" max="3" width="30.7109375" style="2" customWidth="1"/>
    <col min="4" max="4" width="4.7109375" style="2" customWidth="1"/>
    <col min="5" max="5" width="20.7109375" style="2" customWidth="1"/>
    <col min="6" max="6" width="4.7109375" style="2" customWidth="1"/>
    <col min="7" max="7" width="20.7109375" style="2" customWidth="1"/>
    <col min="8" max="8" width="4.7109375" style="2" customWidth="1"/>
    <col min="9" max="13" width="15.7109375" style="2" customWidth="1"/>
    <col min="14" max="16384" width="9.140625" style="2"/>
  </cols>
  <sheetData>
    <row r="1" spans="2:13" ht="15" customHeight="1" x14ac:dyDescent="0.2"/>
    <row r="2" spans="2:13" s="3" customFormat="1" ht="15" customHeight="1" x14ac:dyDescent="0.2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2:13" s="3" customFormat="1" ht="15" customHeight="1" x14ac:dyDescent="0.25"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2:13" ht="15" customHeight="1" x14ac:dyDescent="0.2">
      <c r="B4" s="37" t="str">
        <f>'[2]4.10.4_СПб'!B4:J4</f>
        <v>г. Санкт-Петербург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2:13" ht="15" customHeigh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15" customHeight="1" x14ac:dyDescent="0.2">
      <c r="B6" s="5"/>
      <c r="C6" s="38" t="s">
        <v>2</v>
      </c>
      <c r="D6" s="38"/>
      <c r="E6" s="38"/>
      <c r="F6" s="38"/>
      <c r="G6" s="38"/>
      <c r="H6" s="6"/>
      <c r="I6" s="39" t="s">
        <v>35</v>
      </c>
      <c r="J6" s="39"/>
      <c r="K6" s="5"/>
      <c r="L6" s="5"/>
      <c r="M6" s="5"/>
    </row>
    <row r="7" spans="2:13" ht="15" customHeight="1" x14ac:dyDescent="0.25">
      <c r="B7" s="7"/>
      <c r="C7" s="33" t="s">
        <v>3</v>
      </c>
      <c r="D7" s="33"/>
      <c r="E7" s="33"/>
      <c r="F7" s="33"/>
      <c r="G7" s="33"/>
      <c r="H7" s="8"/>
      <c r="I7" s="34" t="s">
        <v>36</v>
      </c>
      <c r="J7" s="34"/>
      <c r="K7" s="9"/>
      <c r="L7" s="9"/>
      <c r="M7" s="9"/>
    </row>
    <row r="8" spans="2:13" ht="15" customHeight="1" thickBot="1" x14ac:dyDescent="0.3">
      <c r="B8" s="7"/>
      <c r="C8" s="10"/>
      <c r="D8" s="10"/>
      <c r="E8" s="10"/>
      <c r="F8" s="10"/>
      <c r="G8" s="11"/>
      <c r="H8" s="11"/>
      <c r="I8" s="11"/>
      <c r="J8" s="9"/>
      <c r="K8" s="9"/>
      <c r="L8" s="9"/>
      <c r="M8" s="9"/>
    </row>
    <row r="9" spans="2:13" ht="14.25" x14ac:dyDescent="0.2">
      <c r="B9" s="40" t="s">
        <v>4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</row>
    <row r="10" spans="2:13" ht="14.25" x14ac:dyDescent="0.2">
      <c r="B10" s="43" t="s">
        <v>5</v>
      </c>
      <c r="C10" s="45" t="s">
        <v>6</v>
      </c>
      <c r="D10" s="45" t="s">
        <v>7</v>
      </c>
      <c r="E10" s="45"/>
      <c r="F10" s="45" t="s">
        <v>8</v>
      </c>
      <c r="G10" s="45"/>
      <c r="H10" s="45" t="s">
        <v>9</v>
      </c>
      <c r="I10" s="45"/>
      <c r="J10" s="45" t="s">
        <v>10</v>
      </c>
      <c r="K10" s="45"/>
      <c r="L10" s="45"/>
      <c r="M10" s="47"/>
    </row>
    <row r="11" spans="2:13" ht="60" customHeight="1" x14ac:dyDescent="0.2">
      <c r="B11" s="43"/>
      <c r="C11" s="45"/>
      <c r="D11" s="45"/>
      <c r="E11" s="45"/>
      <c r="F11" s="45"/>
      <c r="G11" s="45"/>
      <c r="H11" s="45"/>
      <c r="I11" s="45"/>
      <c r="J11" s="45" t="s">
        <v>11</v>
      </c>
      <c r="K11" s="45"/>
      <c r="L11" s="45" t="s">
        <v>12</v>
      </c>
      <c r="M11" s="47"/>
    </row>
    <row r="12" spans="2:13" ht="29.25" thickBot="1" x14ac:dyDescent="0.25">
      <c r="B12" s="44"/>
      <c r="C12" s="46"/>
      <c r="D12" s="46"/>
      <c r="E12" s="46"/>
      <c r="F12" s="46"/>
      <c r="G12" s="46"/>
      <c r="H12" s="46"/>
      <c r="I12" s="46"/>
      <c r="J12" s="12" t="s">
        <v>13</v>
      </c>
      <c r="K12" s="12" t="s">
        <v>14</v>
      </c>
      <c r="L12" s="12" t="s">
        <v>15</v>
      </c>
      <c r="M12" s="13" t="s">
        <v>16</v>
      </c>
    </row>
    <row r="13" spans="2:13" ht="30" customHeight="1" x14ac:dyDescent="0.2">
      <c r="B13" s="14" t="s">
        <v>17</v>
      </c>
      <c r="C13" s="15" t="s">
        <v>18</v>
      </c>
      <c r="D13" s="48" t="s">
        <v>37</v>
      </c>
      <c r="E13" s="48"/>
      <c r="F13" s="48"/>
      <c r="G13" s="48"/>
      <c r="H13" s="48"/>
      <c r="I13" s="48"/>
      <c r="J13" s="48"/>
      <c r="K13" s="48"/>
      <c r="L13" s="48"/>
      <c r="M13" s="49"/>
    </row>
    <row r="14" spans="2:13" ht="30" customHeight="1" x14ac:dyDescent="0.2">
      <c r="B14" s="16" t="s">
        <v>19</v>
      </c>
      <c r="C14" s="17" t="s">
        <v>20</v>
      </c>
      <c r="D14" s="50" t="str">
        <f>'[2]4.10.4_СПб'!D15:J15</f>
        <v>г. Санкт-Петербург</v>
      </c>
      <c r="E14" s="50"/>
      <c r="F14" s="50"/>
      <c r="G14" s="50"/>
      <c r="H14" s="50"/>
      <c r="I14" s="50"/>
      <c r="J14" s="50"/>
      <c r="K14" s="50"/>
      <c r="L14" s="50"/>
      <c r="M14" s="51"/>
    </row>
    <row r="15" spans="2:13" ht="30" customHeight="1" x14ac:dyDescent="0.2">
      <c r="B15" s="16" t="s">
        <v>21</v>
      </c>
      <c r="C15" s="17" t="s">
        <v>22</v>
      </c>
      <c r="D15" s="52"/>
      <c r="E15" s="53"/>
      <c r="F15" s="53"/>
      <c r="G15" s="53"/>
      <c r="H15" s="53"/>
      <c r="I15" s="53"/>
      <c r="J15" s="53"/>
      <c r="K15" s="53"/>
      <c r="L15" s="53"/>
      <c r="M15" s="54"/>
    </row>
    <row r="16" spans="2:13" ht="30" customHeight="1" x14ac:dyDescent="0.2">
      <c r="B16" s="16" t="s">
        <v>23</v>
      </c>
      <c r="C16" s="17" t="s">
        <v>24</v>
      </c>
      <c r="D16" s="52"/>
      <c r="E16" s="53"/>
      <c r="F16" s="53"/>
      <c r="G16" s="53"/>
      <c r="H16" s="53"/>
      <c r="I16" s="53"/>
      <c r="J16" s="53"/>
      <c r="K16" s="53"/>
      <c r="L16" s="53"/>
      <c r="M16" s="54"/>
    </row>
    <row r="17" spans="2:13" s="26" customFormat="1" ht="45" customHeight="1" x14ac:dyDescent="0.2">
      <c r="B17" s="18" t="s">
        <v>25</v>
      </c>
      <c r="C17" s="19" t="s">
        <v>26</v>
      </c>
      <c r="D17" s="20">
        <v>1</v>
      </c>
      <c r="E17" s="21">
        <v>11</v>
      </c>
      <c r="F17" s="20">
        <v>1</v>
      </c>
      <c r="G17" s="22" t="s">
        <v>38</v>
      </c>
      <c r="H17" s="20">
        <v>1</v>
      </c>
      <c r="I17" s="22" t="s">
        <v>27</v>
      </c>
      <c r="J17" s="23">
        <f>K17*1.2</f>
        <v>19821.263999999999</v>
      </c>
      <c r="K17" s="23">
        <v>16517.72</v>
      </c>
      <c r="L17" s="24">
        <v>43831</v>
      </c>
      <c r="M17" s="25">
        <v>44196</v>
      </c>
    </row>
    <row r="18" spans="2:13" s="26" customFormat="1" ht="30" x14ac:dyDescent="0.2">
      <c r="B18" s="18" t="s">
        <v>28</v>
      </c>
      <c r="C18" s="19" t="s">
        <v>29</v>
      </c>
      <c r="D18" s="20">
        <v>2</v>
      </c>
      <c r="E18" s="21">
        <v>34.520000000000003</v>
      </c>
      <c r="F18" s="20">
        <v>2</v>
      </c>
      <c r="G18" s="22" t="s">
        <v>38</v>
      </c>
      <c r="H18" s="20">
        <v>2</v>
      </c>
      <c r="I18" s="22" t="s">
        <v>27</v>
      </c>
      <c r="J18" s="23">
        <f>K18*1.2</f>
        <v>16607.232</v>
      </c>
      <c r="K18" s="23">
        <v>13839.36</v>
      </c>
      <c r="L18" s="24">
        <v>43831</v>
      </c>
      <c r="M18" s="25">
        <v>44196</v>
      </c>
    </row>
    <row r="19" spans="2:13" s="26" customFormat="1" ht="30" x14ac:dyDescent="0.2">
      <c r="B19" s="18" t="s">
        <v>30</v>
      </c>
      <c r="C19" s="19" t="s">
        <v>29</v>
      </c>
      <c r="D19" s="20">
        <v>3</v>
      </c>
      <c r="E19" s="21">
        <v>10.46</v>
      </c>
      <c r="F19" s="20">
        <v>3</v>
      </c>
      <c r="G19" s="22" t="s">
        <v>38</v>
      </c>
      <c r="H19" s="20">
        <v>3</v>
      </c>
      <c r="I19" s="22" t="s">
        <v>31</v>
      </c>
      <c r="J19" s="23">
        <f>K19*1.2</f>
        <v>17187.504000000001</v>
      </c>
      <c r="K19" s="23">
        <v>14322.92</v>
      </c>
      <c r="L19" s="24">
        <v>43831</v>
      </c>
      <c r="M19" s="25">
        <v>44196</v>
      </c>
    </row>
    <row r="20" spans="2:13" s="26" customFormat="1" ht="30.75" thickBot="1" x14ac:dyDescent="0.25">
      <c r="B20" s="27" t="s">
        <v>32</v>
      </c>
      <c r="C20" s="28" t="s">
        <v>29</v>
      </c>
      <c r="D20" s="29">
        <v>4</v>
      </c>
      <c r="E20" s="30">
        <v>8.56</v>
      </c>
      <c r="F20" s="29">
        <v>4</v>
      </c>
      <c r="G20" s="31" t="s">
        <v>38</v>
      </c>
      <c r="H20" s="29">
        <v>4</v>
      </c>
      <c r="I20" s="31" t="s">
        <v>33</v>
      </c>
      <c r="J20" s="23">
        <f>K20*1.2</f>
        <v>18828.552</v>
      </c>
      <c r="K20" s="23">
        <v>15690.46</v>
      </c>
      <c r="L20" s="32">
        <v>43831</v>
      </c>
      <c r="M20" s="25">
        <v>44196</v>
      </c>
    </row>
    <row r="21" spans="2:13" ht="12.75" customHeight="1" x14ac:dyDescent="0.2">
      <c r="B21" s="7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2:13" ht="45" customHeight="1" x14ac:dyDescent="0.2">
      <c r="B22" s="55" t="s">
        <v>34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</row>
  </sheetData>
  <mergeCells count="21">
    <mergeCell ref="D13:M13"/>
    <mergeCell ref="D14:M14"/>
    <mergeCell ref="D15:M15"/>
    <mergeCell ref="D16:M16"/>
    <mergeCell ref="B22:M22"/>
    <mergeCell ref="B9:M9"/>
    <mergeCell ref="B10:B12"/>
    <mergeCell ref="C10:C12"/>
    <mergeCell ref="D10:E12"/>
    <mergeCell ref="F10:G12"/>
    <mergeCell ref="H10:I12"/>
    <mergeCell ref="J10:M10"/>
    <mergeCell ref="J11:K11"/>
    <mergeCell ref="L11:M11"/>
    <mergeCell ref="C7:G7"/>
    <mergeCell ref="I7:J7"/>
    <mergeCell ref="B2:M2"/>
    <mergeCell ref="B3:M3"/>
    <mergeCell ref="B4:M4"/>
    <mergeCell ref="C6:G6"/>
    <mergeCell ref="I6:J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4.10.5_СПб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Чубаркина Ольга Евгеньевна</dc:creator>
  <cp:lastModifiedBy>Чубаркина Ольга Евгеньевна</cp:lastModifiedBy>
  <dcterms:created xsi:type="dcterms:W3CDTF">2019-09-09T11:53:46Z</dcterms:created>
  <dcterms:modified xsi:type="dcterms:W3CDTF">2019-11-25T07:56:40Z</dcterms:modified>
</cp:coreProperties>
</file>