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'Sheet1'!$A$4:$K$39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<sst xmlns="http://schemas.openxmlformats.org/spreadsheetml/2006/main" count="58" uniqueCount="58">
  <si>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Место на отчетную дату</t>
  </si>
  <si>
    <t>Наименование</t>
  </si>
  <si>
    <t>2022 г</t>
  </si>
  <si>
    <t>Процент оплаты за период с 01.11.2021 по 31.10.2022 (по п.1.2)</t>
  </si>
  <si>
    <t>Коэффициент (% оплат -100 - средний период)</t>
  </si>
  <si>
    <t>2021 г</t>
  </si>
  <si>
    <t>Место на отчетную дату в прошлом году</t>
  </si>
  <si>
    <t>Дебиторская задолженность на 01.11.2022 без субсидий, млн.руб. п.1.2.</t>
  </si>
  <si>
    <t>Среднемесячное начисление в предыдущем году по п.1.2., млн.руб. (за 2021 г)</t>
  </si>
  <si>
    <t>Средний период задолженности на отчетную дату, месяцев</t>
  </si>
  <si>
    <t>Дебиторская задолженность на 01.11.2021 без субсидий, млн.руб. п.1.2.</t>
  </si>
  <si>
    <t>Среднемесячное начисление за год, предыдущий предыдущему, млн. руб. (за 2020 г) по п.1.2.</t>
  </si>
  <si>
    <t>Средний период задолженности на отчетную дату в прошлом году, месяцев</t>
  </si>
  <si>
    <t>ООО "ЖКС №1 Московского района"</t>
  </si>
  <si>
    <t>ООО "ЖКС № 2 Пушкинского района"</t>
  </si>
  <si>
    <t>ООО " ЖКС № 1 Пушкинского района"</t>
  </si>
  <si>
    <t>ООО "ЖКС № 1 Колпинского района"</t>
  </si>
  <si>
    <t>ООО "ЖКС №2 Московского района"</t>
  </si>
  <si>
    <t>ООО "ЖКС №3 Московского района"</t>
  </si>
  <si>
    <t>ООО "ЖКС №2 Фрунзенского района"</t>
  </si>
  <si>
    <t>ООО "ЖКС № 2 Калининского района"</t>
  </si>
  <si>
    <t>ООО "ЖКС №2 Петроградского района"</t>
  </si>
  <si>
    <t>ООО "ЖКС №1 Василеостровского района"</t>
  </si>
  <si>
    <t>ООО "ЖКС № 1 Калининского района"</t>
  </si>
  <si>
    <t>ООО "ЖКС № 2 Выборгского района"</t>
  </si>
  <si>
    <t>ООО "ЖКС № 4 Приморского района"</t>
  </si>
  <si>
    <t>ООО "ЖКС №3 Калининского района"</t>
  </si>
  <si>
    <t>ООО "ЖКС № 3 Приморского района"</t>
  </si>
  <si>
    <t>ООО "ЖКС № 1 Приморского района"</t>
  </si>
  <si>
    <t>ООО "ЖКС № 2 Кировского района"</t>
  </si>
  <si>
    <t>ООО "ЖКС № 1 Невского района"</t>
  </si>
  <si>
    <t>ООО "ЖКС №1 Красносельского района"</t>
  </si>
  <si>
    <t>ООО "ЖКС №1 Выборгского района"</t>
  </si>
  <si>
    <t>ООО "ЖКС № 2 Красногвардейского района"</t>
  </si>
  <si>
    <t>ООО "ЖКС № 2 Приморского района"</t>
  </si>
  <si>
    <t>ООО "ЖКС № 2 Колпинского района"</t>
  </si>
  <si>
    <t>ООО  "ЖКС № 2 Невского района"</t>
  </si>
  <si>
    <t>ООО "ЖКС Кронштадтского района"</t>
  </si>
  <si>
    <t>ООО "ЖКС №2 Красносельского района"</t>
  </si>
  <si>
    <t>ООО "ЖКС № 1 Фрунзенского района"</t>
  </si>
  <si>
    <t>ООО "ЖКС №1 Красногвардейского района"</t>
  </si>
  <si>
    <t>ООО "ЖКС №1 Петроградского района"</t>
  </si>
  <si>
    <t>ООО "ЖКС № 3 Кировского района"</t>
  </si>
  <si>
    <t>ООО "ЖКС №1 Кировского района"</t>
  </si>
  <si>
    <t>ООО "ЖКС № 4 Центрального района"</t>
  </si>
  <si>
    <t>ГУПРЭП "Строитель"</t>
  </si>
  <si>
    <t>ГУПРЭП "Прогресс"</t>
  </si>
  <si>
    <t>5=3/4</t>
  </si>
  <si>
    <t>6=сумма/34</t>
  </si>
  <si>
    <t>7=6-100-5</t>
  </si>
  <si>
    <t>10=8/9</t>
  </si>
  <si>
    <t>Итого:</t>
  </si>
  <si>
    <t>Оценка работы ЖКС с дебиторской задолженностью</t>
  </si>
  <si>
    <t>отлично</t>
  </si>
  <si>
    <t>хорошо</t>
  </si>
  <si>
    <t>удовлетворительно</t>
  </si>
  <si>
    <t>неудовлетворительно</t>
  </si>
  <si>
    <t>Рейтинг ЖИЛКОМСЕРВИСОВ на 01.11.2022 и на 01.11.2021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</si>
</sst>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"/>
    <numFmt numFmtId="165" formatCode="0.00000"/>
    <numFmt numFmtId="166" formatCode="0.0"/>
    <numFmt numFmtId="167" formatCode="#,##0.00\ _₽"/>
  </numFmts>
  <fonts count="38"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8"/>
      <color indexed="45"/>
      <name val="Calibri Light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" fontId="2" fillId="13" borderId="10" xfId="0" applyNumberFormat="1" applyFont="1" applyFill="1" applyBorder="1" applyAlignment="1">
      <alignment horizontal="center" wrapText="1"/>
    </xf>
    <xf numFmtId="0" fontId="1" fillId="1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" fontId="2" fillId="9" borderId="10" xfId="0" applyNumberFormat="1" applyFont="1" applyFill="1" applyBorder="1" applyAlignment="1">
      <alignment horizontal="center" wrapText="1"/>
    </xf>
    <xf numFmtId="0" fontId="1" fillId="9" borderId="10" xfId="0" applyNumberFormat="1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1" fillId="34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13" borderId="10" xfId="0" applyFont="1" applyFill="1" applyBorder="1" applyAlignment="1">
      <alignment horizontal="center" wrapText="1"/>
    </xf>
    <xf numFmtId="167" fontId="2" fillId="13" borderId="10" xfId="0" applyNumberFormat="1" applyFont="1" applyFill="1" applyBorder="1" applyAlignment="1">
      <alignment horizontal="center" wrapText="1"/>
    </xf>
    <xf numFmtId="2" fontId="1" fillId="1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67" fontId="2" fillId="33" borderId="10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 horizontal="center" wrapText="1"/>
    </xf>
    <xf numFmtId="0" fontId="2" fillId="9" borderId="10" xfId="0" applyFont="1" applyFill="1" applyBorder="1" applyAlignment="1">
      <alignment horizontal="center" wrapText="1"/>
    </xf>
    <xf numFmtId="167" fontId="2" fillId="9" borderId="10" xfId="0" applyNumberFormat="1" applyFont="1" applyFill="1" applyBorder="1" applyAlignment="1">
      <alignment horizontal="center" wrapText="1"/>
    </xf>
    <xf numFmtId="2" fontId="1" fillId="9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67" fontId="2" fillId="34" borderId="10" xfId="0" applyNumberFormat="1" applyFont="1" applyFill="1" applyBorder="1" applyAlignment="1">
      <alignment horizontal="center" wrapText="1"/>
    </xf>
    <xf numFmtId="2" fontId="1" fillId="34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2" fillId="13" borderId="10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/>
    </xf>
    <xf numFmtId="167" fontId="2" fillId="9" borderId="10" xfId="0" applyNumberFormat="1" applyFont="1" applyFill="1" applyBorder="1" applyAlignment="1">
      <alignment horizontal="center"/>
    </xf>
    <xf numFmtId="167" fontId="2" fillId="34" borderId="10" xfId="0" applyNumberFormat="1" applyFont="1" applyFill="1" applyBorder="1" applyAlignment="1">
      <alignment horizont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E32" sqref="E32"/>
    </sheetView>
  </sheetViews>
  <sheetFormatPr defaultColWidth="10.33203125" defaultRowHeight="11.25"/>
  <cols>
    <col min="1" max="1" width="9.66015625" style="3" customWidth="1"/>
    <col min="2" max="2" width="41.16015625" style="3" customWidth="1"/>
    <col min="3" max="3" width="15.16015625" style="5" customWidth="1"/>
    <col min="4" max="4" width="15.33203125" style="5" customWidth="1"/>
    <col min="5" max="5" width="15.83203125" style="3" customWidth="1"/>
    <col min="6" max="6" width="17.83203125" style="3" customWidth="1"/>
    <col min="7" max="7" width="13.83203125" style="3" customWidth="1"/>
    <col min="8" max="8" width="15.16015625" style="5" customWidth="1"/>
    <col min="9" max="9" width="16.16015625" style="5" customWidth="1"/>
    <col min="10" max="10" width="16" style="3" customWidth="1"/>
    <col min="11" max="11" width="9.83203125" style="3" customWidth="1"/>
  </cols>
  <sheetData>
    <row r="1" spans="1:11" s="18" customFormat="1" ht="15" customHeight="1">
      <c r="A1" s="31" t="s">
        <v>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1" customFormat="1" ht="21" customHeight="1">
      <c r="A2" s="32" t="s">
        <v>0</v>
      </c>
      <c r="B2" s="32" t="s">
        <v>1</v>
      </c>
      <c r="C2" s="32" t="s">
        <v>2</v>
      </c>
      <c r="D2" s="32"/>
      <c r="E2" s="32"/>
      <c r="F2" s="32" t="s">
        <v>3</v>
      </c>
      <c r="G2" s="32" t="s">
        <v>4</v>
      </c>
      <c r="H2" s="32" t="s">
        <v>5</v>
      </c>
      <c r="I2" s="32"/>
      <c r="J2" s="32"/>
      <c r="K2" s="32" t="s">
        <v>6</v>
      </c>
    </row>
    <row r="3" spans="1:11" s="2" customFormat="1" ht="96.75" customHeight="1">
      <c r="A3" s="32"/>
      <c r="B3" s="32"/>
      <c r="C3" s="7" t="s">
        <v>7</v>
      </c>
      <c r="D3" s="7" t="s">
        <v>8</v>
      </c>
      <c r="E3" s="6" t="s">
        <v>9</v>
      </c>
      <c r="F3" s="32"/>
      <c r="G3" s="32"/>
      <c r="H3" s="7" t="s">
        <v>10</v>
      </c>
      <c r="I3" s="7" t="s">
        <v>11</v>
      </c>
      <c r="J3" s="6" t="s">
        <v>12</v>
      </c>
      <c r="K3" s="32"/>
    </row>
    <row r="4" spans="1:11" s="2" customFormat="1" ht="15" customHeight="1">
      <c r="A4" s="6">
        <v>1</v>
      </c>
      <c r="B4" s="6">
        <v>2</v>
      </c>
      <c r="C4" s="8">
        <v>3</v>
      </c>
      <c r="D4" s="8">
        <v>4</v>
      </c>
      <c r="E4" s="6" t="s">
        <v>47</v>
      </c>
      <c r="F4" s="6" t="s">
        <v>48</v>
      </c>
      <c r="G4" s="6" t="s">
        <v>49</v>
      </c>
      <c r="H4" s="8">
        <v>8</v>
      </c>
      <c r="I4" s="8">
        <v>9</v>
      </c>
      <c r="J4" s="6" t="s">
        <v>50</v>
      </c>
      <c r="K4" s="6">
        <v>11</v>
      </c>
    </row>
    <row r="5" spans="1:11" s="2" customFormat="1" ht="11.25" customHeight="1">
      <c r="A5" s="10">
        <v>1</v>
      </c>
      <c r="B5" s="19" t="s">
        <v>17</v>
      </c>
      <c r="C5" s="20">
        <v>0</v>
      </c>
      <c r="D5" s="20">
        <v>0.18</v>
      </c>
      <c r="E5" s="21">
        <v>0.005811</v>
      </c>
      <c r="F5" s="11">
        <v>320.54</v>
      </c>
      <c r="G5" s="11">
        <v>220.53</v>
      </c>
      <c r="H5" s="20">
        <v>0.43</v>
      </c>
      <c r="I5" s="20">
        <v>1.65</v>
      </c>
      <c r="J5" s="21">
        <v>0.259702</v>
      </c>
      <c r="K5" s="10">
        <v>29</v>
      </c>
    </row>
    <row r="6" spans="1:11" ht="11.25" customHeight="1">
      <c r="A6" s="10">
        <v>2</v>
      </c>
      <c r="B6" s="19" t="s">
        <v>18</v>
      </c>
      <c r="C6" s="20">
        <v>0.09</v>
      </c>
      <c r="D6" s="20">
        <v>8.03</v>
      </c>
      <c r="E6" s="21">
        <v>0.011684</v>
      </c>
      <c r="F6" s="11">
        <v>128.59</v>
      </c>
      <c r="G6" s="11">
        <v>28.58</v>
      </c>
      <c r="H6" s="20">
        <v>16.28</v>
      </c>
      <c r="I6" s="20">
        <v>9.69</v>
      </c>
      <c r="J6" s="21">
        <v>1.679775</v>
      </c>
      <c r="K6" s="10">
        <v>5</v>
      </c>
    </row>
    <row r="7" spans="1:11" ht="11.25" customHeight="1">
      <c r="A7" s="10">
        <v>3</v>
      </c>
      <c r="B7" s="19" t="s">
        <v>42</v>
      </c>
      <c r="C7" s="20">
        <v>13.93</v>
      </c>
      <c r="D7" s="20">
        <v>1.4</v>
      </c>
      <c r="E7" s="21">
        <v>9.968696</v>
      </c>
      <c r="F7" s="11">
        <v>134.6</v>
      </c>
      <c r="G7" s="11">
        <v>24.63</v>
      </c>
      <c r="H7" s="20">
        <v>19.8</v>
      </c>
      <c r="I7" s="20">
        <v>1.22</v>
      </c>
      <c r="J7" s="21">
        <v>16.291922</v>
      </c>
      <c r="K7" s="10">
        <v>3</v>
      </c>
    </row>
    <row r="8" spans="1:11" ht="11.25" customHeight="1">
      <c r="A8" s="10">
        <v>4</v>
      </c>
      <c r="B8" s="19" t="s">
        <v>19</v>
      </c>
      <c r="C8" s="20">
        <v>0.05</v>
      </c>
      <c r="D8" s="20">
        <v>0.7</v>
      </c>
      <c r="E8" s="21">
        <v>0.071188</v>
      </c>
      <c r="F8" s="11">
        <v>113.17</v>
      </c>
      <c r="G8" s="11">
        <v>13.09</v>
      </c>
      <c r="H8" s="20">
        <v>1.07</v>
      </c>
      <c r="I8" s="20">
        <v>0.58</v>
      </c>
      <c r="J8" s="21">
        <v>1.827049</v>
      </c>
      <c r="K8" s="10">
        <v>28</v>
      </c>
    </row>
    <row r="9" spans="1:11" ht="11.25" customHeight="1">
      <c r="A9" s="10">
        <v>5</v>
      </c>
      <c r="B9" s="19" t="s">
        <v>32</v>
      </c>
      <c r="C9" s="20">
        <v>137.58</v>
      </c>
      <c r="D9" s="20">
        <v>50.43</v>
      </c>
      <c r="E9" s="21">
        <v>2.727975</v>
      </c>
      <c r="F9" s="11">
        <v>114.06</v>
      </c>
      <c r="G9" s="11">
        <v>11.33</v>
      </c>
      <c r="H9" s="20">
        <v>183.42</v>
      </c>
      <c r="I9" s="20">
        <v>53.63</v>
      </c>
      <c r="J9" s="21">
        <v>3.420311</v>
      </c>
      <c r="K9" s="10">
        <v>15</v>
      </c>
    </row>
    <row r="10" spans="1:11" ht="11.25" customHeight="1">
      <c r="A10" s="10">
        <v>6</v>
      </c>
      <c r="B10" s="19" t="s">
        <v>24</v>
      </c>
      <c r="C10" s="20">
        <v>40.84</v>
      </c>
      <c r="D10" s="20">
        <v>57.48</v>
      </c>
      <c r="E10" s="21">
        <v>0.710433</v>
      </c>
      <c r="F10" s="11">
        <v>111.69</v>
      </c>
      <c r="G10" s="11">
        <v>10.98</v>
      </c>
      <c r="H10" s="20">
        <v>93.57</v>
      </c>
      <c r="I10" s="20">
        <v>56.98</v>
      </c>
      <c r="J10" s="21">
        <v>1.642128</v>
      </c>
      <c r="K10" s="10">
        <v>14</v>
      </c>
    </row>
    <row r="11" spans="1:11" ht="11.25" customHeight="1">
      <c r="A11" s="10">
        <v>7</v>
      </c>
      <c r="B11" s="19" t="s">
        <v>21</v>
      </c>
      <c r="C11" s="20">
        <v>0.09</v>
      </c>
      <c r="D11" s="20">
        <v>0.24</v>
      </c>
      <c r="E11" s="21">
        <v>0.37436</v>
      </c>
      <c r="F11" s="11">
        <v>109.94</v>
      </c>
      <c r="G11" s="11">
        <v>9.57</v>
      </c>
      <c r="H11" s="20">
        <v>0.32</v>
      </c>
      <c r="I11" s="20">
        <v>0.62</v>
      </c>
      <c r="J11" s="21">
        <v>0.512393</v>
      </c>
      <c r="K11" s="10">
        <v>2</v>
      </c>
    </row>
    <row r="12" spans="1:11" ht="11.25" customHeight="1">
      <c r="A12" s="10">
        <v>8</v>
      </c>
      <c r="B12" s="19" t="s">
        <v>45</v>
      </c>
      <c r="C12" s="20">
        <v>0.65</v>
      </c>
      <c r="D12" s="20">
        <v>0.88</v>
      </c>
      <c r="E12" s="21">
        <v>0.738858</v>
      </c>
      <c r="F12" s="11">
        <v>106.86</v>
      </c>
      <c r="G12" s="11">
        <v>6.12</v>
      </c>
      <c r="H12" s="20">
        <v>1.39</v>
      </c>
      <c r="I12" s="20">
        <v>0.84</v>
      </c>
      <c r="J12" s="21">
        <v>1.661285</v>
      </c>
      <c r="K12" s="10">
        <v>4</v>
      </c>
    </row>
    <row r="13" spans="1:11" ht="11.25" customHeight="1">
      <c r="A13" s="10">
        <v>9</v>
      </c>
      <c r="B13" s="19" t="s">
        <v>16</v>
      </c>
      <c r="C13" s="20">
        <v>189.41</v>
      </c>
      <c r="D13" s="20">
        <v>37.05</v>
      </c>
      <c r="E13" s="21">
        <v>5.112831</v>
      </c>
      <c r="F13" s="11">
        <v>109.55</v>
      </c>
      <c r="G13" s="11">
        <v>4.44</v>
      </c>
      <c r="H13" s="20">
        <v>209.33</v>
      </c>
      <c r="I13" s="20">
        <v>37.13</v>
      </c>
      <c r="J13" s="21">
        <v>5.637877</v>
      </c>
      <c r="K13" s="10">
        <v>26</v>
      </c>
    </row>
    <row r="14" spans="1:11" ht="11.25" customHeight="1">
      <c r="A14" s="10">
        <v>10</v>
      </c>
      <c r="B14" s="19" t="s">
        <v>14</v>
      </c>
      <c r="C14" s="20">
        <v>63.49</v>
      </c>
      <c r="D14" s="20">
        <v>24.2</v>
      </c>
      <c r="E14" s="21">
        <v>2.623391</v>
      </c>
      <c r="F14" s="11">
        <v>106.42</v>
      </c>
      <c r="G14" s="11">
        <v>3.79</v>
      </c>
      <c r="H14" s="20">
        <v>81.39</v>
      </c>
      <c r="I14" s="20">
        <v>19.06</v>
      </c>
      <c r="J14" s="21">
        <v>4.270776</v>
      </c>
      <c r="K14" s="10">
        <v>25</v>
      </c>
    </row>
    <row r="15" spans="1:11" ht="11.25" customHeight="1">
      <c r="A15" s="10">
        <v>11</v>
      </c>
      <c r="B15" s="19" t="s">
        <v>34</v>
      </c>
      <c r="C15" s="20">
        <v>127.63</v>
      </c>
      <c r="D15" s="20">
        <v>35.34</v>
      </c>
      <c r="E15" s="21">
        <v>3.61144</v>
      </c>
      <c r="F15" s="11">
        <v>107.25</v>
      </c>
      <c r="G15" s="11">
        <v>3.64</v>
      </c>
      <c r="H15" s="20">
        <v>158.48</v>
      </c>
      <c r="I15" s="20">
        <v>31.09</v>
      </c>
      <c r="J15" s="21">
        <v>5.097944</v>
      </c>
      <c r="K15" s="10">
        <v>22</v>
      </c>
    </row>
    <row r="16" spans="1:11" ht="11.25" customHeight="1">
      <c r="A16" s="10">
        <v>12</v>
      </c>
      <c r="B16" s="19" t="s">
        <v>36</v>
      </c>
      <c r="C16" s="20">
        <v>170.98</v>
      </c>
      <c r="D16" s="20">
        <v>45.3</v>
      </c>
      <c r="E16" s="21">
        <v>3.773979</v>
      </c>
      <c r="F16" s="11">
        <v>105.93</v>
      </c>
      <c r="G16" s="11">
        <v>2.16</v>
      </c>
      <c r="H16" s="20">
        <v>201.78</v>
      </c>
      <c r="I16" s="20">
        <v>38.8</v>
      </c>
      <c r="J16" s="21">
        <v>5.200647</v>
      </c>
      <c r="K16" s="10">
        <v>20</v>
      </c>
    </row>
    <row r="17" spans="1:11" ht="11.25" customHeight="1">
      <c r="A17" s="10">
        <v>13</v>
      </c>
      <c r="B17" s="19" t="s">
        <v>25</v>
      </c>
      <c r="C17" s="20">
        <v>29.74</v>
      </c>
      <c r="D17" s="20">
        <v>36.65</v>
      </c>
      <c r="E17" s="21">
        <v>0.811452</v>
      </c>
      <c r="F17" s="11">
        <v>102.16</v>
      </c>
      <c r="G17" s="11">
        <v>1.35</v>
      </c>
      <c r="H17" s="20">
        <v>39.29</v>
      </c>
      <c r="I17" s="20">
        <v>33.28</v>
      </c>
      <c r="J17" s="21">
        <v>1.180462</v>
      </c>
      <c r="K17" s="10">
        <v>18</v>
      </c>
    </row>
    <row r="18" spans="1:11" ht="11.25" customHeight="1">
      <c r="A18" s="10">
        <v>14</v>
      </c>
      <c r="B18" s="19" t="s">
        <v>46</v>
      </c>
      <c r="C18" s="20">
        <v>73.82</v>
      </c>
      <c r="D18" s="20">
        <v>15.42</v>
      </c>
      <c r="E18" s="21">
        <v>4.788633</v>
      </c>
      <c r="F18" s="11">
        <v>105.84</v>
      </c>
      <c r="G18" s="11">
        <v>1.05</v>
      </c>
      <c r="H18" s="20">
        <v>84.5</v>
      </c>
      <c r="I18" s="20">
        <v>13.06</v>
      </c>
      <c r="J18" s="21">
        <v>6.471976</v>
      </c>
      <c r="K18" s="10">
        <v>31</v>
      </c>
    </row>
    <row r="19" spans="1:11" ht="11.25" customHeight="1">
      <c r="A19" s="12">
        <v>15</v>
      </c>
      <c r="B19" s="22" t="s">
        <v>30</v>
      </c>
      <c r="C19" s="23">
        <v>155.18</v>
      </c>
      <c r="D19" s="23">
        <v>87.16</v>
      </c>
      <c r="E19" s="24">
        <v>1.780378</v>
      </c>
      <c r="F19" s="13">
        <v>102.39</v>
      </c>
      <c r="G19" s="13">
        <v>0.61</v>
      </c>
      <c r="H19" s="23">
        <v>178.5</v>
      </c>
      <c r="I19" s="23">
        <v>76.58</v>
      </c>
      <c r="J19" s="24">
        <v>2.330939</v>
      </c>
      <c r="K19" s="12">
        <v>7</v>
      </c>
    </row>
    <row r="20" spans="1:11" ht="11.25" customHeight="1">
      <c r="A20" s="12">
        <v>16</v>
      </c>
      <c r="B20" s="22" t="s">
        <v>31</v>
      </c>
      <c r="C20" s="23">
        <v>26.8</v>
      </c>
      <c r="D20" s="23">
        <v>11.55</v>
      </c>
      <c r="E20" s="24">
        <v>2.321082</v>
      </c>
      <c r="F20" s="13">
        <v>102.55</v>
      </c>
      <c r="G20" s="13">
        <v>0.23</v>
      </c>
      <c r="H20" s="23">
        <v>30.21</v>
      </c>
      <c r="I20" s="23">
        <v>9.93</v>
      </c>
      <c r="J20" s="24">
        <v>3.044128</v>
      </c>
      <c r="K20" s="12">
        <v>21</v>
      </c>
    </row>
    <row r="21" spans="1:11" ht="11.25" customHeight="1">
      <c r="A21" s="12">
        <v>17</v>
      </c>
      <c r="B21" s="22" t="s">
        <v>37</v>
      </c>
      <c r="C21" s="23">
        <v>145.3</v>
      </c>
      <c r="D21" s="23">
        <v>34.82</v>
      </c>
      <c r="E21" s="24">
        <v>4.172919</v>
      </c>
      <c r="F21" s="13">
        <v>104.38</v>
      </c>
      <c r="G21" s="13">
        <v>0.21</v>
      </c>
      <c r="H21" s="23">
        <v>163.48</v>
      </c>
      <c r="I21" s="23">
        <v>30.69</v>
      </c>
      <c r="J21" s="24">
        <v>5.327048</v>
      </c>
      <c r="K21" s="12">
        <v>8</v>
      </c>
    </row>
    <row r="22" spans="1:11" ht="11.25" customHeight="1">
      <c r="A22" s="12">
        <v>18</v>
      </c>
      <c r="B22" s="22" t="s">
        <v>23</v>
      </c>
      <c r="C22" s="23">
        <v>44.66</v>
      </c>
      <c r="D22" s="23">
        <v>82.7</v>
      </c>
      <c r="E22" s="24">
        <v>0.540023</v>
      </c>
      <c r="F22" s="13">
        <v>100.66</v>
      </c>
      <c r="G22" s="13">
        <v>0.12</v>
      </c>
      <c r="H22" s="23">
        <v>51.35</v>
      </c>
      <c r="I22" s="23">
        <v>71.68</v>
      </c>
      <c r="J22" s="24">
        <v>0.716425</v>
      </c>
      <c r="K22" s="12">
        <v>10</v>
      </c>
    </row>
    <row r="23" spans="1:11" ht="11.25" customHeight="1">
      <c r="A23" s="12">
        <v>19</v>
      </c>
      <c r="B23" s="22" t="s">
        <v>40</v>
      </c>
      <c r="C23" s="23">
        <v>281.05</v>
      </c>
      <c r="D23" s="23">
        <v>40.22</v>
      </c>
      <c r="E23" s="24">
        <v>6.987085</v>
      </c>
      <c r="F23" s="13">
        <v>107.08</v>
      </c>
      <c r="G23" s="13">
        <v>0.09</v>
      </c>
      <c r="H23" s="23">
        <v>314.29</v>
      </c>
      <c r="I23" s="23">
        <v>42.83</v>
      </c>
      <c r="J23" s="24">
        <v>7.338087</v>
      </c>
      <c r="K23" s="12">
        <v>30</v>
      </c>
    </row>
    <row r="24" spans="1:11" ht="11.25" customHeight="1">
      <c r="A24" s="12">
        <v>20</v>
      </c>
      <c r="B24" s="22" t="s">
        <v>28</v>
      </c>
      <c r="C24" s="23">
        <v>41.43</v>
      </c>
      <c r="D24" s="23">
        <v>36.46</v>
      </c>
      <c r="E24" s="24">
        <v>1.136282</v>
      </c>
      <c r="F24" s="13">
        <v>101.06</v>
      </c>
      <c r="G24" s="13">
        <v>-0.08</v>
      </c>
      <c r="H24" s="23">
        <v>45.99</v>
      </c>
      <c r="I24" s="23">
        <v>32.09</v>
      </c>
      <c r="J24" s="24">
        <v>1.432934</v>
      </c>
      <c r="K24" s="12">
        <v>9</v>
      </c>
    </row>
    <row r="25" spans="1:11" ht="11.25" customHeight="1">
      <c r="A25" s="12">
        <v>21</v>
      </c>
      <c r="B25" s="22" t="s">
        <v>22</v>
      </c>
      <c r="C25" s="23">
        <v>0.24</v>
      </c>
      <c r="D25" s="23">
        <v>0.44</v>
      </c>
      <c r="E25" s="24">
        <v>0.538891</v>
      </c>
      <c r="F25" s="13">
        <v>100.33</v>
      </c>
      <c r="G25" s="13">
        <v>-0.21</v>
      </c>
      <c r="H25" s="23">
        <v>0.25</v>
      </c>
      <c r="I25" s="23">
        <v>0.42</v>
      </c>
      <c r="J25" s="24">
        <v>0.592358</v>
      </c>
      <c r="K25" s="12">
        <v>6</v>
      </c>
    </row>
    <row r="26" spans="1:11" ht="11.25" customHeight="1">
      <c r="A26" s="14">
        <v>22</v>
      </c>
      <c r="B26" s="25" t="s">
        <v>20</v>
      </c>
      <c r="C26" s="26">
        <v>9.3</v>
      </c>
      <c r="D26" s="26">
        <v>40.01</v>
      </c>
      <c r="E26" s="27">
        <v>0.232398</v>
      </c>
      <c r="F26" s="15">
        <v>99.33</v>
      </c>
      <c r="G26" s="15">
        <v>-0.9</v>
      </c>
      <c r="H26" s="26">
        <v>5.97</v>
      </c>
      <c r="I26" s="26">
        <v>33.95</v>
      </c>
      <c r="J26" s="27">
        <v>0.175897</v>
      </c>
      <c r="K26" s="14">
        <v>11</v>
      </c>
    </row>
    <row r="27" spans="1:11" ht="11.25" customHeight="1">
      <c r="A27" s="14">
        <v>23</v>
      </c>
      <c r="B27" s="25" t="s">
        <v>33</v>
      </c>
      <c r="C27" s="26">
        <v>256.89</v>
      </c>
      <c r="D27" s="26">
        <v>72.6</v>
      </c>
      <c r="E27" s="27">
        <v>3.538288</v>
      </c>
      <c r="F27" s="15">
        <v>102.54</v>
      </c>
      <c r="G27" s="15">
        <v>-1</v>
      </c>
      <c r="H27" s="26">
        <v>279.78</v>
      </c>
      <c r="I27" s="26">
        <v>63.02</v>
      </c>
      <c r="J27" s="27">
        <v>4.439321</v>
      </c>
      <c r="K27" s="14">
        <v>13</v>
      </c>
    </row>
    <row r="28" spans="1:11" ht="11.25" customHeight="1">
      <c r="A28" s="14">
        <v>24</v>
      </c>
      <c r="B28" s="25" t="s">
        <v>27</v>
      </c>
      <c r="C28" s="26">
        <v>48.29</v>
      </c>
      <c r="D28" s="26">
        <v>43.83</v>
      </c>
      <c r="E28" s="27">
        <v>1.101927</v>
      </c>
      <c r="F28" s="15">
        <v>99.77</v>
      </c>
      <c r="G28" s="15">
        <v>-1.34</v>
      </c>
      <c r="H28" s="26">
        <v>47.04</v>
      </c>
      <c r="I28" s="26">
        <v>36.39</v>
      </c>
      <c r="J28" s="27">
        <v>1.292691</v>
      </c>
      <c r="K28" s="14">
        <v>23</v>
      </c>
    </row>
    <row r="29" spans="1:11" ht="11.25" customHeight="1">
      <c r="A29" s="14">
        <v>25</v>
      </c>
      <c r="B29" s="25" t="s">
        <v>26</v>
      </c>
      <c r="C29" s="26">
        <v>31.62</v>
      </c>
      <c r="D29" s="26">
        <v>37.37</v>
      </c>
      <c r="E29" s="27">
        <v>0.846216</v>
      </c>
      <c r="F29" s="15">
        <v>98.32</v>
      </c>
      <c r="G29" s="15">
        <v>-2.53</v>
      </c>
      <c r="H29" s="26">
        <v>24</v>
      </c>
      <c r="I29" s="26">
        <v>32.42</v>
      </c>
      <c r="J29" s="27">
        <v>0.740279</v>
      </c>
      <c r="K29" s="14">
        <v>19</v>
      </c>
    </row>
    <row r="30" spans="1:11" ht="11.25" customHeight="1">
      <c r="A30" s="14">
        <v>26</v>
      </c>
      <c r="B30" s="25" t="s">
        <v>38</v>
      </c>
      <c r="C30" s="26">
        <v>106.31</v>
      </c>
      <c r="D30" s="26">
        <v>21.53</v>
      </c>
      <c r="E30" s="27">
        <v>4.938635</v>
      </c>
      <c r="F30" s="15">
        <v>102.16</v>
      </c>
      <c r="G30" s="15">
        <v>-2.78</v>
      </c>
      <c r="H30" s="26">
        <v>111.11</v>
      </c>
      <c r="I30" s="26">
        <v>24.19</v>
      </c>
      <c r="J30" s="27">
        <v>4.594223</v>
      </c>
      <c r="K30" s="14">
        <v>27</v>
      </c>
    </row>
    <row r="31" spans="1:11" ht="11.25" customHeight="1">
      <c r="A31" s="14">
        <v>27</v>
      </c>
      <c r="B31" s="25" t="s">
        <v>15</v>
      </c>
      <c r="C31" s="26">
        <v>46</v>
      </c>
      <c r="D31" s="26">
        <v>14.85</v>
      </c>
      <c r="E31" s="27">
        <v>3.098614</v>
      </c>
      <c r="F31" s="15">
        <v>100.06</v>
      </c>
      <c r="G31" s="15">
        <v>-3.04</v>
      </c>
      <c r="H31" s="26">
        <v>46.11</v>
      </c>
      <c r="I31" s="26">
        <v>13.05</v>
      </c>
      <c r="J31" s="27">
        <v>3.53378</v>
      </c>
      <c r="K31" s="14">
        <v>24</v>
      </c>
    </row>
    <row r="32" spans="1:11" ht="11.25" customHeight="1">
      <c r="A32" s="14">
        <v>28</v>
      </c>
      <c r="B32" s="25" t="s">
        <v>39</v>
      </c>
      <c r="C32" s="26">
        <v>66.92</v>
      </c>
      <c r="D32" s="26">
        <v>11.73</v>
      </c>
      <c r="E32" s="27">
        <v>5.703903</v>
      </c>
      <c r="F32" s="15">
        <v>101.05</v>
      </c>
      <c r="G32" s="15">
        <v>-4.65</v>
      </c>
      <c r="H32" s="26">
        <v>68.42</v>
      </c>
      <c r="I32" s="26">
        <v>10.15</v>
      </c>
      <c r="J32" s="27">
        <v>6.739814</v>
      </c>
      <c r="K32" s="14">
        <v>12</v>
      </c>
    </row>
    <row r="33" spans="1:11" ht="11.25" customHeight="1">
      <c r="A33" s="14">
        <v>29</v>
      </c>
      <c r="B33" s="25" t="s">
        <v>29</v>
      </c>
      <c r="C33" s="26">
        <v>9.96</v>
      </c>
      <c r="D33" s="26">
        <v>6.85</v>
      </c>
      <c r="E33" s="27">
        <v>1.45495</v>
      </c>
      <c r="F33" s="15">
        <v>95.96</v>
      </c>
      <c r="G33" s="15">
        <v>-5.5</v>
      </c>
      <c r="H33" s="26">
        <v>6.5</v>
      </c>
      <c r="I33" s="26">
        <v>5.93</v>
      </c>
      <c r="J33" s="27">
        <v>1.097012</v>
      </c>
      <c r="K33" s="14">
        <v>16</v>
      </c>
    </row>
    <row r="34" spans="1:11" ht="11.25" customHeight="1">
      <c r="A34" s="16">
        <v>30</v>
      </c>
      <c r="B34" s="28" t="s">
        <v>35</v>
      </c>
      <c r="C34" s="29">
        <v>72.92</v>
      </c>
      <c r="D34" s="29">
        <v>21.78</v>
      </c>
      <c r="E34" s="30">
        <v>3.347474</v>
      </c>
      <c r="F34" s="17">
        <v>90.79</v>
      </c>
      <c r="G34" s="17">
        <v>-12.55</v>
      </c>
      <c r="H34" s="29">
        <v>19.8</v>
      </c>
      <c r="I34" s="29">
        <v>15.13</v>
      </c>
      <c r="J34" s="30">
        <v>1.308765</v>
      </c>
      <c r="K34" s="16">
        <v>17</v>
      </c>
    </row>
    <row r="35" spans="1:11" ht="11.25" customHeight="1">
      <c r="A35" s="16">
        <v>31</v>
      </c>
      <c r="B35" s="28" t="s">
        <v>41</v>
      </c>
      <c r="C35" s="29">
        <v>5.1</v>
      </c>
      <c r="D35" s="29">
        <v>0.64</v>
      </c>
      <c r="E35" s="30">
        <v>7.932661</v>
      </c>
      <c r="F35" s="17">
        <v>82.79</v>
      </c>
      <c r="G35" s="17">
        <v>-25.14</v>
      </c>
      <c r="H35" s="29">
        <v>3.55</v>
      </c>
      <c r="I35" s="29">
        <v>0.26</v>
      </c>
      <c r="J35" s="30">
        <v>13.545824</v>
      </c>
      <c r="K35" s="16">
        <v>33</v>
      </c>
    </row>
    <row r="36" spans="1:11" s="3" customFormat="1" ht="11.25" customHeight="1">
      <c r="A36" s="16">
        <v>32</v>
      </c>
      <c r="B36" s="28" t="s">
        <v>44</v>
      </c>
      <c r="C36" s="29">
        <v>5.46</v>
      </c>
      <c r="D36" s="29">
        <v>0.44</v>
      </c>
      <c r="E36" s="30">
        <v>12.529079</v>
      </c>
      <c r="F36" s="17">
        <v>87.28</v>
      </c>
      <c r="G36" s="17">
        <v>-25.25</v>
      </c>
      <c r="H36" s="29">
        <v>1.53</v>
      </c>
      <c r="I36" s="29"/>
      <c r="J36" s="30"/>
      <c r="K36" s="16"/>
    </row>
    <row r="37" spans="1:11" s="3" customFormat="1" ht="11.25" customHeight="1">
      <c r="A37" s="16">
        <v>33</v>
      </c>
      <c r="B37" s="28" t="s">
        <v>43</v>
      </c>
      <c r="C37" s="29">
        <v>82.63</v>
      </c>
      <c r="D37" s="29">
        <v>6.71</v>
      </c>
      <c r="E37" s="30">
        <v>12.319648</v>
      </c>
      <c r="F37" s="17">
        <v>62.71</v>
      </c>
      <c r="G37" s="17">
        <v>-49.6</v>
      </c>
      <c r="H37" s="29">
        <v>54.08</v>
      </c>
      <c r="I37" s="29">
        <v>6.43</v>
      </c>
      <c r="J37" s="30">
        <v>8.404987</v>
      </c>
      <c r="K37" s="16">
        <v>32</v>
      </c>
    </row>
    <row r="38" spans="1:11" s="3" customFormat="1" ht="11.25" customHeight="1">
      <c r="A38" s="16">
        <v>34</v>
      </c>
      <c r="B38" s="28" t="s">
        <v>13</v>
      </c>
      <c r="C38" s="29">
        <v>0.09</v>
      </c>
      <c r="D38" s="29">
        <v>-0.18</v>
      </c>
      <c r="E38" s="30">
        <v>-0.524816</v>
      </c>
      <c r="F38" s="17">
        <v>3.15</v>
      </c>
      <c r="G38" s="17">
        <v>-96.32</v>
      </c>
      <c r="H38" s="29">
        <v>0.35</v>
      </c>
      <c r="I38" s="29">
        <v>1.79</v>
      </c>
      <c r="J38" s="30">
        <v>0.19341</v>
      </c>
      <c r="K38" s="16">
        <v>1</v>
      </c>
    </row>
    <row r="39" spans="1:11" s="3" customFormat="1" ht="11.25" customHeight="1">
      <c r="A39" s="6"/>
      <c r="B39" s="6" t="s">
        <v>51</v>
      </c>
      <c r="C39" s="7">
        <f>SUM(C5:C38)</f>
        <v>2284.4500000000003</v>
      </c>
      <c r="D39" s="7">
        <f>SUM(D5:D38)</f>
        <v>884.8100000000003</v>
      </c>
      <c r="E39" s="9">
        <f>C39/D39</f>
        <v>2.581853731309546</v>
      </c>
      <c r="F39" s="9">
        <f>SUM(F5:F38)/34</f>
        <v>106.49882352941177</v>
      </c>
      <c r="G39" s="9">
        <f>F39-100-E39</f>
        <v>3.91696979810222</v>
      </c>
      <c r="H39" s="7">
        <f>SUM(H5:H38)</f>
        <v>2543.3600000000006</v>
      </c>
      <c r="I39" s="7">
        <f>SUM(I5:I38)</f>
        <v>804.5599999999998</v>
      </c>
      <c r="J39" s="9">
        <f>H39/I39</f>
        <v>3.161181266779359</v>
      </c>
      <c r="K39" s="6"/>
    </row>
    <row r="40" spans="5:10" ht="11.25">
      <c r="E40" s="4"/>
      <c r="J40" s="4"/>
    </row>
    <row r="42" spans="2:4" ht="12">
      <c r="B42" s="33" t="s">
        <v>52</v>
      </c>
      <c r="C42" s="34" t="s">
        <v>53</v>
      </c>
      <c r="D42" s="34"/>
    </row>
    <row r="43" spans="2:4" ht="12">
      <c r="B43" s="33"/>
      <c r="C43" s="35" t="s">
        <v>54</v>
      </c>
      <c r="D43" s="35"/>
    </row>
    <row r="44" spans="2:4" ht="12">
      <c r="B44" s="33"/>
      <c r="C44" s="36" t="s">
        <v>55</v>
      </c>
      <c r="D44" s="36"/>
    </row>
    <row r="45" spans="2:4" ht="12">
      <c r="B45" s="33"/>
      <c r="C45" s="37" t="s">
        <v>56</v>
      </c>
      <c r="D45" s="37"/>
    </row>
  </sheetData>
  <sheetProtection/>
  <autoFilter ref="A4:K39"/>
  <mergeCells count="13">
    <mergeCell ref="B42:B45"/>
    <mergeCell ref="C42:D42"/>
    <mergeCell ref="C43:D43"/>
    <mergeCell ref="C44:D44"/>
    <mergeCell ref="C45:D45"/>
    <mergeCell ref="A1:K1"/>
    <mergeCell ref="K2:K3"/>
    <mergeCell ref="A2:A3"/>
    <mergeCell ref="B2:B3"/>
    <mergeCell ref="C2:E2"/>
    <mergeCell ref="F2:F3"/>
    <mergeCell ref="G2:G3"/>
    <mergeCell ref="H2:J2"/>
  </mergeCells>
  <printOptions/>
  <pageMargins left="0" right="0" top="0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Газзаева Виолетта Вахтанговна</dc:creator>
  <cp:keywords/>
  <dc:description/>
  <cp:lastModifiedBy>Тищенко Валентина Ивановна</cp:lastModifiedBy>
  <dcterms:created xsi:type="dcterms:W3CDTF">2022-11-22T13:49:34Z</dcterms:created>
  <dcterms:modified xsi:type="dcterms:W3CDTF">2022-11-24T15:16:10Z</dcterms:modified>
  <cp:category/>
  <cp:version/>
  <cp:contentType/>
  <cp:contentStatus/>
</cp:coreProperties>
</file>